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rao.ru\irao_cuz\public\УиР - Планирование и отчетность\ГКПЗ 2021\ИРАО\в ГКПЗ\"/>
    </mc:Choice>
  </mc:AlternateContent>
  <xr:revisionPtr revIDLastSave="0" documentId="8_{D893867A-ECD1-41B1-8C22-16DC313D2077}" xr6:coauthVersionLast="36" xr6:coauthVersionMax="36" xr10:uidLastSave="{00000000-0000-0000-0000-000000000000}"/>
  <bookViews>
    <workbookView xWindow="0" yWindow="0" windowWidth="28800" windowHeight="12810" xr2:uid="{00000000-000D-0000-FFFF-FFFF00000000}"/>
  </bookViews>
  <sheets>
    <sheet name="Свод" sheetId="1" r:id="rId1"/>
  </sheets>
  <definedNames>
    <definedName name="_xlnm._FilterDatabase" localSheetId="0" hidden="1">Свод!$A$25:$P$65</definedName>
    <definedName name="_xlnm.Print_Titles" localSheetId="0">Свод!$18:$25</definedName>
  </definedNames>
  <calcPr calcId="191029"/>
</workbook>
</file>

<file path=xl/calcChain.xml><?xml version="1.0" encoding="utf-8"?>
<calcChain xmlns="http://schemas.openxmlformats.org/spreadsheetml/2006/main">
  <c r="I65" i="1" l="1"/>
  <c r="J65" i="1"/>
  <c r="L65" i="1"/>
  <c r="K65" i="1"/>
</calcChain>
</file>

<file path=xl/sharedStrings.xml><?xml version="1.0" encoding="utf-8"?>
<sst xmlns="http://schemas.openxmlformats.org/spreadsheetml/2006/main" count="510" uniqueCount="186">
  <si>
    <t>УТВЕРЖДАЮ</t>
  </si>
  <si>
    <t/>
  </si>
  <si>
    <t>Годовая комплексная программа закупок на 2021 г.</t>
  </si>
  <si>
    <t>Код общества/Полное наименование общества</t>
  </si>
  <si>
    <t>155/Исполнительный аппарат "Интер РАО"</t>
  </si>
  <si>
    <t>Адрес местонахождения</t>
  </si>
  <si>
    <t>Российская Федерация, 119435, , Москва, ул. Большая Пироговская, д.27, стр.2, (495) 664-88-40</t>
  </si>
  <si>
    <t>Телефон</t>
  </si>
  <si>
    <t>Электронная почта</t>
  </si>
  <si>
    <t>2602@pon.ru</t>
  </si>
  <si>
    <t>ИНН</t>
  </si>
  <si>
    <t>2320109650</t>
  </si>
  <si>
    <t>КПП</t>
  </si>
  <si>
    <t>997650001</t>
  </si>
  <si>
    <t>ОКАТО</t>
  </si>
  <si>
    <t>45286590000</t>
  </si>
  <si>
    <t>Валюта составления</t>
  </si>
  <si>
    <t>Российский рубль</t>
  </si>
  <si>
    <t>Курс ЦБ</t>
  </si>
  <si>
    <t>1</t>
  </si>
  <si>
    <t>Номер лота</t>
  </si>
  <si>
    <t>Наименование лота</t>
  </si>
  <si>
    <t>Организатор закупки</t>
  </si>
  <si>
    <t>Планируемый способ закупки</t>
  </si>
  <si>
    <t>Форма закупки (электронная/неэлектронная)</t>
  </si>
  <si>
    <t>Планируемая дата объявления о начале процедур (мм.гггг)</t>
  </si>
  <si>
    <t>Год и месяц начала поставки товаров, выполнения работ, оказания услуг</t>
  </si>
  <si>
    <t>Год и месяц окончания поставки товаров, выполнения работ, оказания услуг</t>
  </si>
  <si>
    <t>Начальная (максимальная) цена лота (руб., без НДС)</t>
  </si>
  <si>
    <t>График начисления</t>
  </si>
  <si>
    <t>Код вида деятельности</t>
  </si>
  <si>
    <t>Наименование статьи затрат Бизнес-плана в формате АСКП</t>
  </si>
  <si>
    <t>Индивидуальный номер инвестиционного проекта в инвестиционной программе</t>
  </si>
  <si>
    <t>Наименование инвестиционного проекта в инвестиционной программе</t>
  </si>
  <si>
    <t>Предшествующие годы</t>
  </si>
  <si>
    <t>Планируемый год</t>
  </si>
  <si>
    <t>Последующие годы</t>
  </si>
  <si>
    <t>Н/Э</t>
  </si>
  <si>
    <t>01.2021</t>
  </si>
  <si>
    <t>11.2021</t>
  </si>
  <si>
    <t>12.2021</t>
  </si>
  <si>
    <t>10.2021</t>
  </si>
  <si>
    <t>04.2021</t>
  </si>
  <si>
    <t>06.2021</t>
  </si>
  <si>
    <t>5.2</t>
  </si>
  <si>
    <t>Прочие расходы на ИТ</t>
  </si>
  <si>
    <t>04.2022</t>
  </si>
  <si>
    <t>162.21.00008</t>
  </si>
  <si>
    <t>Техническая поддержка корпоративной АТС</t>
  </si>
  <si>
    <t>ООО Интер РАО ЦУЗ</t>
  </si>
  <si>
    <t>ОЗП (ЭТП)</t>
  </si>
  <si>
    <t>Э</t>
  </si>
  <si>
    <t>08.2021</t>
  </si>
  <si>
    <t>07.2022</t>
  </si>
  <si>
    <t>09.2021</t>
  </si>
  <si>
    <t>07.2021</t>
  </si>
  <si>
    <t>5.1</t>
  </si>
  <si>
    <t>03.2021</t>
  </si>
  <si>
    <t>02.2021</t>
  </si>
  <si>
    <t>03.2022</t>
  </si>
  <si>
    <t>162.21.00015</t>
  </si>
  <si>
    <t>Сопровождение программного комплекса Гранд Смета, обновление баз по рамочному договору</t>
  </si>
  <si>
    <t>162.21.00016</t>
  </si>
  <si>
    <t>Поставка программного обеспечения Think-cell по рамочному договору</t>
  </si>
  <si>
    <t>06.2022</t>
  </si>
  <si>
    <t>162.21.00017</t>
  </si>
  <si>
    <t>Поставка компьютерного оборудования и оргтехники менее 40 т.р. по рамочному договору</t>
  </si>
  <si>
    <t>01.2024</t>
  </si>
  <si>
    <t>172.21.00001</t>
  </si>
  <si>
    <t>Консультационные услуги по оценке кредитных рисков контрагентов</t>
  </si>
  <si>
    <t>ОЗП</t>
  </si>
  <si>
    <t>6.2</t>
  </si>
  <si>
    <t>Консультационные и информационные услуги</t>
  </si>
  <si>
    <t>172.21.00002</t>
  </si>
  <si>
    <t>Консультационные услуги по доработке и актуализации методологии внутренних кредитных рейтингов Группы</t>
  </si>
  <si>
    <t>172.21.00003</t>
  </si>
  <si>
    <t>Консультационные услуги по оценке кредитных рисков дебиторской задолженности</t>
  </si>
  <si>
    <t>11.2</t>
  </si>
  <si>
    <t>174.21.00006</t>
  </si>
  <si>
    <t>Услуги кадровых агентств на подбор персонала</t>
  </si>
  <si>
    <t>Расходы на поиск и привлечение персонала</t>
  </si>
  <si>
    <t>Консультационные услуги</t>
  </si>
  <si>
    <t>12.2</t>
  </si>
  <si>
    <t>Материалы на рекламу и маркетинг, PR, GR</t>
  </si>
  <si>
    <t>176.21.00002</t>
  </si>
  <si>
    <t>Услуги по изготовлению и поставке корпоративной полиграфии</t>
  </si>
  <si>
    <t>ОКП</t>
  </si>
  <si>
    <t>05.2021</t>
  </si>
  <si>
    <t>Услуги по рекламе и маркетингу, PR, GR</t>
  </si>
  <si>
    <t>3.2</t>
  </si>
  <si>
    <t>Прочие услуги</t>
  </si>
  <si>
    <t>3.1</t>
  </si>
  <si>
    <t>182.21.00013</t>
  </si>
  <si>
    <t>Поставка питьевой воды, продуктов для представительских нужд и сопутствующих товаров для ПАО "Интер РАО"</t>
  </si>
  <si>
    <t>ОКП (ЭТП)</t>
  </si>
  <si>
    <t>04.2024</t>
  </si>
  <si>
    <t>Материалы на представительские расходы (внутренние)</t>
  </si>
  <si>
    <t>12.1</t>
  </si>
  <si>
    <t>182.21.00016</t>
  </si>
  <si>
    <t>Поставка комнатных растений, букетов, композиций и сопутствующих материалов (кашпо, грунта и прочих) для нужд ПАО "Интер РАО"</t>
  </si>
  <si>
    <t>03.2024</t>
  </si>
  <si>
    <t>182.21.00019</t>
  </si>
  <si>
    <t>Изготовление и поставка сувенирной и полиграфической продукции к Новому году с логотипом компании для нужд ПАО "Интер РАО"</t>
  </si>
  <si>
    <t>182.21.00021</t>
  </si>
  <si>
    <t>Поставка и пошив штор для нужд ПАО "Интер РАО"</t>
  </si>
  <si>
    <t>182.21.00022</t>
  </si>
  <si>
    <t>Поставка продукции для приготовления горячих напитков с использованием вендинговых автоматов для нужд ПАО "Интер РАО".</t>
  </si>
  <si>
    <t>182.21.00037</t>
  </si>
  <si>
    <t>Поставка услуг по установке и обслуживанию автоматов для чистки обуви для нужд ПАО "Интер РАО"</t>
  </si>
  <si>
    <t>01.2022</t>
  </si>
  <si>
    <t>10.2022</t>
  </si>
  <si>
    <t>7.2</t>
  </si>
  <si>
    <t>Аудиторские и оценочные услуги</t>
  </si>
  <si>
    <t>194.21.00009</t>
  </si>
  <si>
    <t>Услуги оценочные в рамках проекта по формированию целевой структуры капитала Группы Интер РАО</t>
  </si>
  <si>
    <t>ЗЗП</t>
  </si>
  <si>
    <t>194.21.00010</t>
  </si>
  <si>
    <t>Услуги инвестиционных банков по формированию целевой структуры капитала Группы Интер РАО (1)</t>
  </si>
  <si>
    <t>Аудиторские услуги</t>
  </si>
  <si>
    <t>194.21.00011</t>
  </si>
  <si>
    <t>Услуги инвестиционных банков по формированию целевой структуры капитала Группы Интер РАО (2)</t>
  </si>
  <si>
    <t>194.21.00016</t>
  </si>
  <si>
    <t>"Тематическая литература"</t>
  </si>
  <si>
    <t>194.21.00019</t>
  </si>
  <si>
    <t>Оценка принципов значимости воздействия поставщика на аспекты устойчивого развития</t>
  </si>
  <si>
    <t>194.21.00021</t>
  </si>
  <si>
    <t>Услуги консультанта по проведению стратегического семинара в 1 полугодии</t>
  </si>
  <si>
    <t>194.21.00022</t>
  </si>
  <si>
    <t>Услуги консультанта по проведению стратегического семинара в 2 полугодии</t>
  </si>
  <si>
    <t>194.21.00023</t>
  </si>
  <si>
    <t>Услуги по аудиту реализации Стратегии за 2020 год</t>
  </si>
  <si>
    <t>ЗЗП (ЭТП)</t>
  </si>
  <si>
    <t>194.21.00024</t>
  </si>
  <si>
    <t>Услуги по аудиту реализации Стратегии за 2021 год</t>
  </si>
  <si>
    <t>194.21.00025</t>
  </si>
  <si>
    <t>Услуги корпоративного брокера</t>
  </si>
  <si>
    <t>198.21.00002</t>
  </si>
  <si>
    <t>Оценка справедливой стоимости приобретенных активов и финансовый due dill</t>
  </si>
  <si>
    <t>ЗКП (ЭТП)</t>
  </si>
  <si>
    <t>Услуги оценщиков</t>
  </si>
  <si>
    <t>198.21.00004</t>
  </si>
  <si>
    <t>Проведение аудита консолидированной финансовой отчетности ПАО ?Интер РАО? и его дочерних обществ в соответствии с МСФО за 2022, 2023, 2024 год, проведение обзорных проверок промежуточной финансовой информации ПАО ?Интер РАО? и его дочерних обществ в соответствии с МСФО за 3 месяца, заканчивающихся 31 марта 2022 года, 31 марта 2023 года, 31 марта 2024 года, за 6 месяцев, заканчивающихся 30 июня 2022 года, 30 июня 2023 года, 30 июня 2024 года, за 9 месяцев, заканчивающихся 30 сентября 2022 года, 30 сентября 2023 года, 30 сентября 2024 года; а также проведение аудита годовой бухгалтерской отчетности ПАО ?Интер РАО? за 2022, 2023 и 2024 год в соответствии с РСБУ</t>
  </si>
  <si>
    <t>01.2025</t>
  </si>
  <si>
    <t>202.21.00004</t>
  </si>
  <si>
    <t>Услуги по проведению исследования рыночного уровня рентабельности для целей налогообложения</t>
  </si>
  <si>
    <t>202.21.00007</t>
  </si>
  <si>
    <t>Юридические и консалтинговые услуги в области защиты интересов общества в арбитражных судах, претензионно-исковая работа и т.д.</t>
  </si>
  <si>
    <t>9.1</t>
  </si>
  <si>
    <t>Юридические услуги</t>
  </si>
  <si>
    <t>9.2</t>
  </si>
  <si>
    <t>202.21.00009</t>
  </si>
  <si>
    <t>Юридические услуги по международной деятельности</t>
  </si>
  <si>
    <t>6.1</t>
  </si>
  <si>
    <t>206.21.00002</t>
  </si>
  <si>
    <t>Оценка деятельности Совета директоров</t>
  </si>
  <si>
    <t>637.21.00001</t>
  </si>
  <si>
    <t>Автоматизация бизнес-процессов в части коммерческих сервисов</t>
  </si>
  <si>
    <t>649.21.00001</t>
  </si>
  <si>
    <t>Услуги по обеспечению информационной безопасности первых лиц</t>
  </si>
  <si>
    <t>649.21.00004</t>
  </si>
  <si>
    <t>Услуги по проведению анализа защищенности (Киберучения)</t>
  </si>
  <si>
    <t>649.21.00005</t>
  </si>
  <si>
    <t>Приобретение лицензий на использование системы повышения осведомленности работников по вопросам информационной безопасности</t>
  </si>
  <si>
    <t>Расходы на приобретение прав пользования программными продуктами (лицензий) ПН (с учетом внедрения)</t>
  </si>
  <si>
    <t>18.1</t>
  </si>
  <si>
    <t>162.21.00026</t>
  </si>
  <si>
    <t>Приобретение персональных компьютеров</t>
  </si>
  <si>
    <t>01.01.0027</t>
  </si>
  <si>
    <t>Приобретение персональных компьютеров в 2021 г</t>
  </si>
  <si>
    <t>162.21.00027</t>
  </si>
  <si>
    <t>Приобретение видеостены</t>
  </si>
  <si>
    <t>01.01.0028</t>
  </si>
  <si>
    <t>Приобретение видеостены в 2021</t>
  </si>
  <si>
    <t>162.21.00028</t>
  </si>
  <si>
    <t>Приобретение телефонов Cisco</t>
  </si>
  <si>
    <t>01.01.0029</t>
  </si>
  <si>
    <t>Приобретение телефонов в 2021</t>
  </si>
  <si>
    <t>162.21.00029</t>
  </si>
  <si>
    <t>Приобретение оборудования для видеоконференцсвязи</t>
  </si>
  <si>
    <t>01.01.0030</t>
  </si>
  <si>
    <t>Приобретение оборудования для видеоконференцсвязи в 2021</t>
  </si>
  <si>
    <t>Член Правления - руководитель Дивизиона снабжения _______________________________________/Д.А. Филатов/</t>
  </si>
  <si>
    <t>Генеральный директор ПАО "Интер РАО"</t>
  </si>
  <si>
    <t>Б.Ю. Ковальчук</t>
  </si>
  <si>
    <t>"_____"_____________________ 2020г.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</si>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</sst>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6">
    <xf numFmtId="0" fontId="0" fillId="0" borderId="0" xfId="0"/>
    <xf numFmtId="0" fontId="19" fillId="0" borderId="0" xfId="0" applyFont="1"/>
    <xf numFmtId="0" fontId="20" fillId="33" borderId="30" xfId="0" applyFont="1" applyFill="1" applyBorder="1" applyAlignment="1">
      <alignment horizontal="center"/>
    </xf>
    <xf numFmtId="0" fontId="21" fillId="0" borderId="31" xfId="0" applyFont="1" applyBorder="1" applyAlignment="1">
      <alignment wrapText="1"/>
    </xf>
    <xf numFmtId="4" fontId="21" fillId="0" borderId="31" xfId="0" applyNumberFormat="1" applyFont="1" applyBorder="1" applyAlignment="1"/>
    <xf numFmtId="4" fontId="21" fillId="0" borderId="24" xfId="0" applyNumberFormat="1" applyFont="1" applyBorder="1"/>
    <xf numFmtId="0" fontId="21" fillId="0" borderId="31" xfId="0" applyFont="1" applyFill="1" applyBorder="1" applyAlignment="1">
      <alignment wrapText="1"/>
    </xf>
    <xf numFmtId="0" fontId="20" fillId="33" borderId="21" xfId="0" applyFont="1" applyFill="1" applyBorder="1" applyAlignment="1">
      <alignment horizontal="center" vertical="center" textRotation="90" wrapText="1"/>
    </xf>
    <xf numFmtId="0" fontId="20" fillId="33" borderId="19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 wrapText="1"/>
    </xf>
    <xf numFmtId="0" fontId="20" fillId="33" borderId="29" xfId="0" applyFont="1" applyFill="1" applyBorder="1" applyAlignment="1">
      <alignment horizontal="center" vertical="center" textRotation="90" wrapText="1"/>
    </xf>
    <xf numFmtId="0" fontId="20" fillId="33" borderId="22" xfId="0" applyFont="1" applyFill="1" applyBorder="1" applyAlignment="1">
      <alignment horizontal="center" vertical="center" wrapText="1"/>
    </xf>
    <xf numFmtId="0" fontId="20" fillId="33" borderId="25" xfId="0" applyFont="1" applyFill="1" applyBorder="1" applyAlignment="1">
      <alignment horizontal="center" vertical="center" wrapText="1"/>
    </xf>
    <xf numFmtId="0" fontId="20" fillId="33" borderId="23" xfId="0" applyFont="1" applyFill="1" applyBorder="1" applyAlignment="1">
      <alignment horizontal="center" vertical="center" wrapText="1"/>
    </xf>
    <xf numFmtId="0" fontId="20" fillId="33" borderId="28" xfId="0" applyFont="1" applyFill="1" applyBorder="1" applyAlignment="1">
      <alignment horizontal="center" vertical="center" wrapText="1"/>
    </xf>
    <xf numFmtId="0" fontId="20" fillId="33" borderId="26" xfId="0" applyFont="1" applyFill="1" applyBorder="1" applyAlignment="1">
      <alignment horizontal="center" vertical="center" wrapText="1"/>
    </xf>
    <xf numFmtId="0" fontId="20" fillId="33" borderId="27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0" fontId="20" fillId="33" borderId="20" xfId="0" applyFont="1" applyFill="1" applyBorder="1" applyAlignment="1">
      <alignment horizontal="center" vertical="center" wrapText="1"/>
    </xf>
    <xf numFmtId="0" fontId="20" fillId="33" borderId="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0" fillId="0" borderId="34" xfId="0" applyBorder="1" applyAlignment="1"/>
    <xf numFmtId="0" fontId="0" fillId="0" borderId="16" xfId="0" applyBorder="1" applyAlignment="1"/>
    <xf numFmtId="0" fontId="22" fillId="0" borderId="0" xfId="0" applyFont="1" applyAlignment="1">
      <alignment vertical="center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8" fillId="33" borderId="14" xfId="0" applyFont="1" applyFill="1" applyBorder="1" applyAlignment="1"/>
    <xf numFmtId="0" fontId="18" fillId="33" borderId="15" xfId="0" applyFont="1" applyFill="1" applyBorder="1" applyAlignment="1"/>
    <xf numFmtId="0" fontId="18" fillId="33" borderId="17" xfId="0" applyFont="1" applyFill="1" applyBorder="1" applyAlignment="1"/>
    <xf numFmtId="0" fontId="18" fillId="33" borderId="18" xfId="0" applyFont="1" applyFill="1" applyBorder="1" applyAlignment="1"/>
    <xf numFmtId="0" fontId="18" fillId="33" borderId="11" xfId="0" applyFont="1" applyFill="1" applyBorder="1" applyAlignment="1"/>
    <xf numFmtId="0" fontId="18" fillId="33" borderId="12" xfId="0" applyFont="1" applyFill="1" applyBorder="1" applyAlignment="1"/>
    <xf numFmtId="0" fontId="18" fillId="0" borderId="0" xfId="0" applyFont="1" applyFill="1" applyBorder="1" applyAlignment="1"/>
    <xf numFmtId="0" fontId="23" fillId="0" borderId="0" xfId="0" applyFont="1" applyAlignment="1"/>
    <xf numFmtId="0" fontId="0" fillId="0" borderId="33" xfId="0" applyBorder="1" applyAlignment="1"/>
    <xf numFmtId="4" fontId="20" fillId="0" borderId="24" xfId="0" applyNumberFormat="1" applyFont="1" applyBorder="1"/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applyFont="1"/>
    <xf numFmtId="0" fontId="25" fillId="0" borderId="0" xfId="0" applyFont="1"/>
    <xf numFmtId="0" fontId="24" fillId="0" borderId="0" xfId="0" applyFont="1" applyBorder="1" applyAlignment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/>
    </xf>
    <xf numFmtId="0" fontId="25" fillId="0" borderId="35" xfId="0" applyFont="1" applyBorder="1"/>
    <xf numFmtId="0" fontId="25" fillId="0" borderId="0" xfId="0" applyFont="1" applyBorder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7"/>
  <sheetViews>
    <sheetView tabSelected="1" topLeftCell="A3" zoomScale="75" workbookViewId="0">
      <selection activeCell="C81" sqref="C81"/>
    </sheetView>
  </sheetViews>
  <sheetFormatPr defaultColWidth="1.140625" defaultRowHeight="15" x14ac:dyDescent="0.25"/>
  <cols>
    <col min="1" max="1" width="16.42578125" customWidth="1"/>
    <col min="2" max="2" width="68.85546875" customWidth="1"/>
    <col min="3" max="3" width="18" customWidth="1"/>
    <col min="4" max="4" width="12.28515625" customWidth="1"/>
    <col min="5" max="5" width="11.5703125" customWidth="1"/>
    <col min="6" max="6" width="9.28515625" customWidth="1"/>
    <col min="7" max="7" width="10.85546875" customWidth="1"/>
    <col min="8" max="8" width="11.140625" customWidth="1"/>
    <col min="9" max="9" width="15.85546875" customWidth="1"/>
    <col min="10" max="10" width="14.140625" customWidth="1"/>
    <col min="11" max="12" width="16.140625" customWidth="1"/>
    <col min="13" max="13" width="6.28515625" customWidth="1"/>
    <col min="14" max="14" width="24.7109375" customWidth="1"/>
    <col min="15" max="15" width="12.5703125" customWidth="1"/>
    <col min="16" max="16" width="19.42578125" customWidth="1"/>
  </cols>
  <sheetData>
    <row r="1" spans="1:17" ht="15" customHeight="1" x14ac:dyDescent="0.25"/>
    <row r="2" spans="1:17" ht="20.100000000000001" customHeight="1" x14ac:dyDescent="0.25">
      <c r="L2" s="25"/>
      <c r="M2" s="26"/>
      <c r="N2" s="26"/>
      <c r="O2" s="26"/>
    </row>
    <row r="3" spans="1:17" ht="20.100000000000001" customHeight="1" x14ac:dyDescent="0.35">
      <c r="M3" s="37"/>
      <c r="N3" s="38"/>
      <c r="O3" s="39" t="s">
        <v>0</v>
      </c>
    </row>
    <row r="4" spans="1:17" ht="25.5" customHeight="1" x14ac:dyDescent="0.4">
      <c r="K4" s="40"/>
      <c r="L4" s="40"/>
      <c r="M4" s="41"/>
      <c r="N4" s="42" t="s">
        <v>182</v>
      </c>
      <c r="O4" s="43"/>
      <c r="P4" s="42"/>
      <c r="Q4" s="40"/>
    </row>
    <row r="5" spans="1:17" ht="31.5" customHeight="1" thickBot="1" x14ac:dyDescent="0.45">
      <c r="C5" s="24" t="s">
        <v>2</v>
      </c>
      <c r="K5" s="44"/>
      <c r="L5" s="44"/>
      <c r="M5" s="44"/>
      <c r="N5" s="38"/>
      <c r="O5" s="42" t="s">
        <v>183</v>
      </c>
      <c r="P5" s="41"/>
    </row>
    <row r="6" spans="1:17" ht="20.100000000000001" customHeight="1" x14ac:dyDescent="0.4">
      <c r="M6" s="41"/>
      <c r="N6" s="38"/>
      <c r="O6" s="42"/>
      <c r="P6" s="42"/>
    </row>
    <row r="7" spans="1:17" ht="21" customHeight="1" thickBot="1" x14ac:dyDescent="0.45">
      <c r="A7" s="24"/>
      <c r="B7" s="24"/>
      <c r="C7" s="24"/>
      <c r="D7" s="24"/>
      <c r="E7" s="24"/>
      <c r="F7" s="24"/>
      <c r="G7" s="24"/>
      <c r="H7" s="24"/>
      <c r="I7" s="24"/>
      <c r="J7" s="24"/>
      <c r="M7" s="41"/>
      <c r="N7" s="38"/>
      <c r="O7" s="38"/>
      <c r="P7" s="38"/>
    </row>
    <row r="8" spans="1:17" ht="18" customHeight="1" x14ac:dyDescent="0.4">
      <c r="A8" s="31" t="s">
        <v>3</v>
      </c>
      <c r="B8" s="32"/>
      <c r="C8" s="1" t="s">
        <v>4</v>
      </c>
      <c r="D8" s="33"/>
      <c r="E8" s="33"/>
      <c r="F8" s="33"/>
      <c r="G8" s="33"/>
      <c r="M8" s="41"/>
      <c r="N8" s="42" t="s">
        <v>184</v>
      </c>
      <c r="O8" s="45"/>
      <c r="P8" s="45"/>
    </row>
    <row r="9" spans="1:17" ht="15" customHeight="1" x14ac:dyDescent="0.25">
      <c r="A9" s="27" t="s">
        <v>5</v>
      </c>
      <c r="B9" s="28"/>
      <c r="C9" s="1" t="s">
        <v>6</v>
      </c>
      <c r="D9" s="33"/>
      <c r="E9" s="33"/>
      <c r="F9" s="33"/>
      <c r="G9" s="33"/>
    </row>
    <row r="10" spans="1:17" ht="15" customHeight="1" x14ac:dyDescent="0.25">
      <c r="A10" s="27" t="s">
        <v>7</v>
      </c>
      <c r="B10" s="28"/>
      <c r="C10" s="1" t="s">
        <v>1</v>
      </c>
      <c r="D10" s="33"/>
      <c r="E10" s="33"/>
      <c r="F10" s="33"/>
      <c r="G10" s="33"/>
    </row>
    <row r="11" spans="1:17" ht="15" customHeight="1" x14ac:dyDescent="0.25">
      <c r="A11" s="27" t="s">
        <v>8</v>
      </c>
      <c r="B11" s="28"/>
      <c r="C11" s="1" t="s">
        <v>9</v>
      </c>
      <c r="D11" s="33"/>
      <c r="E11" s="33"/>
      <c r="F11" s="33"/>
      <c r="G11" s="33"/>
    </row>
    <row r="12" spans="1:17" ht="15" customHeight="1" x14ac:dyDescent="0.25">
      <c r="A12" s="27" t="s">
        <v>10</v>
      </c>
      <c r="B12" s="28"/>
      <c r="C12" s="1" t="s">
        <v>11</v>
      </c>
      <c r="D12" s="33"/>
      <c r="E12" s="33"/>
      <c r="F12" s="33"/>
      <c r="G12" s="33"/>
    </row>
    <row r="13" spans="1:17" ht="15" customHeight="1" x14ac:dyDescent="0.25">
      <c r="A13" s="27" t="s">
        <v>12</v>
      </c>
      <c r="B13" s="28"/>
      <c r="C13" s="1" t="s">
        <v>13</v>
      </c>
      <c r="D13" s="33"/>
      <c r="E13" s="33"/>
      <c r="F13" s="33"/>
      <c r="G13" s="33"/>
    </row>
    <row r="14" spans="1:17" ht="15" customHeight="1" x14ac:dyDescent="0.25">
      <c r="A14" s="27" t="s">
        <v>14</v>
      </c>
      <c r="B14" s="28"/>
      <c r="C14" s="1" t="s">
        <v>15</v>
      </c>
      <c r="D14" s="33"/>
      <c r="E14" s="33"/>
      <c r="F14" s="33"/>
      <c r="G14" s="33"/>
    </row>
    <row r="15" spans="1:17" ht="15" customHeight="1" x14ac:dyDescent="0.25">
      <c r="A15" s="27" t="s">
        <v>16</v>
      </c>
      <c r="B15" s="28"/>
      <c r="C15" s="1" t="s">
        <v>17</v>
      </c>
      <c r="D15" s="33"/>
      <c r="E15" s="33"/>
      <c r="F15" s="33"/>
      <c r="G15" s="33"/>
    </row>
    <row r="16" spans="1:17" ht="15" customHeight="1" thickBot="1" x14ac:dyDescent="0.3">
      <c r="A16" s="29" t="s">
        <v>18</v>
      </c>
      <c r="B16" s="30"/>
      <c r="C16" s="1" t="s">
        <v>19</v>
      </c>
      <c r="D16" s="33"/>
      <c r="E16" s="33"/>
      <c r="F16" s="33"/>
      <c r="G16" s="33"/>
    </row>
    <row r="17" spans="1:16" ht="15" customHeight="1" thickBot="1" x14ac:dyDescent="0.3"/>
    <row r="18" spans="1:16" ht="17.25" customHeight="1" x14ac:dyDescent="0.25">
      <c r="A18" s="8" t="s">
        <v>20</v>
      </c>
      <c r="B18" s="8" t="s">
        <v>21</v>
      </c>
      <c r="C18" s="8" t="s">
        <v>22</v>
      </c>
      <c r="D18" s="12" t="s">
        <v>23</v>
      </c>
      <c r="E18" s="12" t="s">
        <v>24</v>
      </c>
      <c r="F18" s="8" t="s">
        <v>25</v>
      </c>
      <c r="G18" s="8" t="s">
        <v>26</v>
      </c>
      <c r="H18" s="8" t="s">
        <v>27</v>
      </c>
      <c r="I18" s="8" t="s">
        <v>28</v>
      </c>
      <c r="J18" s="11" t="s">
        <v>29</v>
      </c>
      <c r="K18" s="19"/>
      <c r="L18" s="12"/>
      <c r="M18" s="8" t="s">
        <v>30</v>
      </c>
      <c r="N18" s="8" t="s">
        <v>31</v>
      </c>
      <c r="O18" s="8" t="s">
        <v>32</v>
      </c>
      <c r="P18" s="8" t="s">
        <v>33</v>
      </c>
    </row>
    <row r="19" spans="1:16" x14ac:dyDescent="0.25">
      <c r="A19" s="9"/>
      <c r="B19" s="9"/>
      <c r="C19" s="9"/>
      <c r="D19" s="14"/>
      <c r="E19" s="14"/>
      <c r="F19" s="9"/>
      <c r="G19" s="9"/>
      <c r="H19" s="9"/>
      <c r="I19" s="9"/>
      <c r="J19" s="13"/>
      <c r="K19" s="20"/>
      <c r="L19" s="14"/>
      <c r="M19" s="9"/>
      <c r="N19" s="9"/>
      <c r="O19" s="9"/>
      <c r="P19" s="9"/>
    </row>
    <row r="20" spans="1:16" ht="9" customHeight="1" x14ac:dyDescent="0.25">
      <c r="A20" s="9"/>
      <c r="B20" s="9"/>
      <c r="C20" s="9"/>
      <c r="D20" s="14"/>
      <c r="E20" s="14"/>
      <c r="F20" s="9"/>
      <c r="G20" s="9"/>
      <c r="H20" s="9"/>
      <c r="I20" s="9"/>
      <c r="J20" s="15"/>
      <c r="K20" s="21"/>
      <c r="L20" s="16"/>
      <c r="M20" s="9"/>
      <c r="N20" s="9"/>
      <c r="O20" s="9"/>
      <c r="P20" s="9"/>
    </row>
    <row r="21" spans="1:16" x14ac:dyDescent="0.25">
      <c r="A21" s="9"/>
      <c r="B21" s="9"/>
      <c r="C21" s="9"/>
      <c r="D21" s="14"/>
      <c r="E21" s="14"/>
      <c r="F21" s="9"/>
      <c r="G21" s="9"/>
      <c r="H21" s="9"/>
      <c r="I21" s="9"/>
      <c r="J21" s="10" t="s">
        <v>34</v>
      </c>
      <c r="K21" s="10" t="s">
        <v>35</v>
      </c>
      <c r="L21" s="10" t="s">
        <v>36</v>
      </c>
      <c r="M21" s="9"/>
      <c r="N21" s="9"/>
      <c r="O21" s="9"/>
      <c r="P21" s="9"/>
    </row>
    <row r="22" spans="1:16" ht="15" customHeight="1" x14ac:dyDescent="0.25">
      <c r="A22" s="9"/>
      <c r="B22" s="9"/>
      <c r="C22" s="9"/>
      <c r="D22" s="14"/>
      <c r="E22" s="14"/>
      <c r="F22" s="9"/>
      <c r="G22" s="9"/>
      <c r="H22" s="9"/>
      <c r="I22" s="9"/>
      <c r="J22" s="7"/>
      <c r="K22" s="7"/>
      <c r="L22" s="7"/>
      <c r="M22" s="9"/>
      <c r="N22" s="9"/>
      <c r="O22" s="9"/>
      <c r="P22" s="9"/>
    </row>
    <row r="23" spans="1:16" x14ac:dyDescent="0.25">
      <c r="A23" s="9"/>
      <c r="B23" s="9"/>
      <c r="C23" s="9"/>
      <c r="D23" s="14"/>
      <c r="E23" s="14"/>
      <c r="F23" s="9"/>
      <c r="G23" s="9"/>
      <c r="H23" s="9"/>
      <c r="I23" s="9"/>
      <c r="J23" s="7"/>
      <c r="K23" s="7"/>
      <c r="L23" s="7"/>
      <c r="M23" s="9"/>
      <c r="N23" s="9"/>
      <c r="O23" s="9"/>
      <c r="P23" s="9"/>
    </row>
    <row r="24" spans="1:16" ht="57" customHeight="1" thickBot="1" x14ac:dyDescent="0.3">
      <c r="A24" s="9"/>
      <c r="B24" s="9"/>
      <c r="C24" s="9"/>
      <c r="D24" s="14"/>
      <c r="E24" s="14"/>
      <c r="F24" s="9"/>
      <c r="G24" s="9"/>
      <c r="H24" s="9"/>
      <c r="I24" s="9"/>
      <c r="J24" s="7"/>
      <c r="K24" s="7"/>
      <c r="L24" s="7"/>
      <c r="M24" s="9"/>
      <c r="N24" s="9"/>
      <c r="O24" s="9"/>
      <c r="P24" s="9"/>
    </row>
    <row r="25" spans="1:16" ht="15.75" customHeight="1" thickBot="1" x14ac:dyDescent="0.3">
      <c r="A25" s="2">
        <v>1</v>
      </c>
      <c r="B25" s="2">
        <v>2</v>
      </c>
      <c r="C25" s="2">
        <v>3</v>
      </c>
      <c r="D25" s="2">
        <v>4</v>
      </c>
      <c r="E25" s="2">
        <v>5</v>
      </c>
      <c r="F25" s="2">
        <v>6</v>
      </c>
      <c r="G25" s="2">
        <v>7</v>
      </c>
      <c r="H25" s="2">
        <v>8</v>
      </c>
      <c r="I25" s="2">
        <v>9</v>
      </c>
      <c r="J25" s="2">
        <v>10</v>
      </c>
      <c r="K25" s="2">
        <v>11</v>
      </c>
      <c r="L25" s="2">
        <v>12</v>
      </c>
      <c r="M25" s="2">
        <v>13</v>
      </c>
      <c r="N25" s="2">
        <v>14</v>
      </c>
      <c r="O25" s="2">
        <v>15</v>
      </c>
      <c r="P25" s="2">
        <v>16</v>
      </c>
    </row>
    <row r="26" spans="1:16" ht="26.25" x14ac:dyDescent="0.25">
      <c r="A26" s="3" t="s">
        <v>47</v>
      </c>
      <c r="B26" s="3" t="s">
        <v>48</v>
      </c>
      <c r="C26" s="3" t="s">
        <v>49</v>
      </c>
      <c r="D26" s="3" t="s">
        <v>50</v>
      </c>
      <c r="E26" s="3" t="s">
        <v>51</v>
      </c>
      <c r="F26" s="3" t="s">
        <v>42</v>
      </c>
      <c r="G26" s="3" t="s">
        <v>52</v>
      </c>
      <c r="H26" s="3" t="s">
        <v>53</v>
      </c>
      <c r="I26" s="4">
        <v>1322800</v>
      </c>
      <c r="J26" s="4"/>
      <c r="K26" s="4">
        <v>661400</v>
      </c>
      <c r="L26" s="4">
        <v>661400</v>
      </c>
      <c r="M26" s="3" t="s">
        <v>44</v>
      </c>
      <c r="N26" s="3" t="s">
        <v>45</v>
      </c>
      <c r="O26" s="3" t="s">
        <v>1</v>
      </c>
      <c r="P26" s="3" t="s">
        <v>1</v>
      </c>
    </row>
    <row r="27" spans="1:16" ht="26.25" x14ac:dyDescent="0.25">
      <c r="A27" s="3" t="s">
        <v>60</v>
      </c>
      <c r="B27" s="3" t="s">
        <v>61</v>
      </c>
      <c r="C27" s="3" t="s">
        <v>49</v>
      </c>
      <c r="D27" s="3" t="s">
        <v>50</v>
      </c>
      <c r="E27" s="3" t="s">
        <v>51</v>
      </c>
      <c r="F27" s="3" t="s">
        <v>38</v>
      </c>
      <c r="G27" s="3" t="s">
        <v>57</v>
      </c>
      <c r="H27" s="3" t="s">
        <v>59</v>
      </c>
      <c r="I27" s="4">
        <v>1211700</v>
      </c>
      <c r="J27" s="4"/>
      <c r="K27" s="4">
        <v>605850</v>
      </c>
      <c r="L27" s="4">
        <v>605850</v>
      </c>
      <c r="M27" s="3" t="s">
        <v>56</v>
      </c>
      <c r="N27" s="3" t="s">
        <v>45</v>
      </c>
      <c r="O27" s="3" t="s">
        <v>1</v>
      </c>
      <c r="P27" s="3" t="s">
        <v>1</v>
      </c>
    </row>
    <row r="28" spans="1:16" ht="26.25" x14ac:dyDescent="0.25">
      <c r="A28" s="3" t="s">
        <v>62</v>
      </c>
      <c r="B28" s="3" t="s">
        <v>63</v>
      </c>
      <c r="C28" s="3" t="s">
        <v>49</v>
      </c>
      <c r="D28" s="3" t="s">
        <v>50</v>
      </c>
      <c r="E28" s="3" t="s">
        <v>51</v>
      </c>
      <c r="F28" s="3" t="s">
        <v>57</v>
      </c>
      <c r="G28" s="3" t="s">
        <v>55</v>
      </c>
      <c r="H28" s="3" t="s">
        <v>64</v>
      </c>
      <c r="I28" s="4">
        <v>607942</v>
      </c>
      <c r="J28" s="4"/>
      <c r="K28" s="4">
        <v>303971</v>
      </c>
      <c r="L28" s="4">
        <v>303971</v>
      </c>
      <c r="M28" s="3" t="s">
        <v>56</v>
      </c>
      <c r="N28" s="3" t="s">
        <v>45</v>
      </c>
      <c r="O28" s="3" t="s">
        <v>1</v>
      </c>
      <c r="P28" s="3" t="s">
        <v>1</v>
      </c>
    </row>
    <row r="29" spans="1:16" ht="26.25" x14ac:dyDescent="0.25">
      <c r="A29" s="3" t="s">
        <v>65</v>
      </c>
      <c r="B29" s="3" t="s">
        <v>66</v>
      </c>
      <c r="C29" s="3" t="s">
        <v>49</v>
      </c>
      <c r="D29" s="3" t="s">
        <v>50</v>
      </c>
      <c r="E29" s="3" t="s">
        <v>51</v>
      </c>
      <c r="F29" s="3" t="s">
        <v>38</v>
      </c>
      <c r="G29" s="3" t="s">
        <v>57</v>
      </c>
      <c r="H29" s="3" t="s">
        <v>59</v>
      </c>
      <c r="I29" s="4">
        <v>7894624.5</v>
      </c>
      <c r="J29" s="4"/>
      <c r="K29" s="4">
        <v>3947312.25</v>
      </c>
      <c r="L29" s="4">
        <v>3947312.25</v>
      </c>
      <c r="M29" s="3" t="s">
        <v>56</v>
      </c>
      <c r="N29" s="3" t="s">
        <v>45</v>
      </c>
      <c r="O29" s="3" t="s">
        <v>1</v>
      </c>
      <c r="P29" s="3" t="s">
        <v>1</v>
      </c>
    </row>
    <row r="30" spans="1:16" ht="26.25" x14ac:dyDescent="0.25">
      <c r="A30" s="3" t="s">
        <v>68</v>
      </c>
      <c r="B30" s="3" t="s">
        <v>69</v>
      </c>
      <c r="C30" s="3" t="s">
        <v>49</v>
      </c>
      <c r="D30" s="3" t="s">
        <v>70</v>
      </c>
      <c r="E30" s="3" t="s">
        <v>37</v>
      </c>
      <c r="F30" s="3" t="s">
        <v>42</v>
      </c>
      <c r="G30" s="3" t="s">
        <v>52</v>
      </c>
      <c r="H30" s="3" t="s">
        <v>52</v>
      </c>
      <c r="I30" s="4">
        <v>15000000</v>
      </c>
      <c r="J30" s="4"/>
      <c r="K30" s="4">
        <v>15000000</v>
      </c>
      <c r="L30" s="4">
        <v>0</v>
      </c>
      <c r="M30" s="3" t="s">
        <v>71</v>
      </c>
      <c r="N30" s="3" t="s">
        <v>72</v>
      </c>
      <c r="O30" s="3" t="s">
        <v>1</v>
      </c>
      <c r="P30" s="3" t="s">
        <v>1</v>
      </c>
    </row>
    <row r="31" spans="1:16" ht="26.25" x14ac:dyDescent="0.25">
      <c r="A31" s="3" t="s">
        <v>73</v>
      </c>
      <c r="B31" s="3" t="s">
        <v>74</v>
      </c>
      <c r="C31" s="3" t="s">
        <v>49</v>
      </c>
      <c r="D31" s="3" t="s">
        <v>70</v>
      </c>
      <c r="E31" s="3" t="s">
        <v>37</v>
      </c>
      <c r="F31" s="3" t="s">
        <v>42</v>
      </c>
      <c r="G31" s="3" t="s">
        <v>52</v>
      </c>
      <c r="H31" s="3" t="s">
        <v>52</v>
      </c>
      <c r="I31" s="4">
        <v>5000000</v>
      </c>
      <c r="J31" s="4"/>
      <c r="K31" s="4">
        <v>5000000</v>
      </c>
      <c r="L31" s="4">
        <v>0</v>
      </c>
      <c r="M31" s="3" t="s">
        <v>71</v>
      </c>
      <c r="N31" s="3" t="s">
        <v>72</v>
      </c>
      <c r="O31" s="3" t="s">
        <v>1</v>
      </c>
      <c r="P31" s="3" t="s">
        <v>1</v>
      </c>
    </row>
    <row r="32" spans="1:16" ht="26.25" x14ac:dyDescent="0.25">
      <c r="A32" s="3" t="s">
        <v>75</v>
      </c>
      <c r="B32" s="3" t="s">
        <v>76</v>
      </c>
      <c r="C32" s="3" t="s">
        <v>49</v>
      </c>
      <c r="D32" s="3" t="s">
        <v>70</v>
      </c>
      <c r="E32" s="3" t="s">
        <v>37</v>
      </c>
      <c r="F32" s="3" t="s">
        <v>42</v>
      </c>
      <c r="G32" s="3" t="s">
        <v>52</v>
      </c>
      <c r="H32" s="3" t="s">
        <v>52</v>
      </c>
      <c r="I32" s="4">
        <v>6200000</v>
      </c>
      <c r="J32" s="4"/>
      <c r="K32" s="4">
        <v>6200000</v>
      </c>
      <c r="L32" s="4">
        <v>0</v>
      </c>
      <c r="M32" s="3" t="s">
        <v>71</v>
      </c>
      <c r="N32" s="3" t="s">
        <v>72</v>
      </c>
      <c r="O32" s="3" t="s">
        <v>1</v>
      </c>
      <c r="P32" s="3" t="s">
        <v>1</v>
      </c>
    </row>
    <row r="33" spans="1:16" ht="26.25" x14ac:dyDescent="0.25">
      <c r="A33" s="3" t="s">
        <v>78</v>
      </c>
      <c r="B33" s="3" t="s">
        <v>79</v>
      </c>
      <c r="C33" s="3" t="s">
        <v>49</v>
      </c>
      <c r="D33" s="3" t="s">
        <v>70</v>
      </c>
      <c r="E33" s="3" t="s">
        <v>37</v>
      </c>
      <c r="F33" s="3" t="s">
        <v>38</v>
      </c>
      <c r="G33" s="3" t="s">
        <v>57</v>
      </c>
      <c r="H33" s="3" t="s">
        <v>40</v>
      </c>
      <c r="I33" s="4">
        <v>5000000</v>
      </c>
      <c r="J33" s="4"/>
      <c r="K33" s="4">
        <v>5000000</v>
      </c>
      <c r="L33" s="4">
        <v>0</v>
      </c>
      <c r="M33" s="3" t="s">
        <v>77</v>
      </c>
      <c r="N33" s="3" t="s">
        <v>80</v>
      </c>
      <c r="O33" s="3" t="s">
        <v>1</v>
      </c>
      <c r="P33" s="3" t="s">
        <v>1</v>
      </c>
    </row>
    <row r="34" spans="1:16" ht="26.25" x14ac:dyDescent="0.25">
      <c r="A34" s="3" t="s">
        <v>84</v>
      </c>
      <c r="B34" s="3" t="s">
        <v>85</v>
      </c>
      <c r="C34" s="3" t="s">
        <v>49</v>
      </c>
      <c r="D34" s="3" t="s">
        <v>86</v>
      </c>
      <c r="E34" s="3" t="s">
        <v>37</v>
      </c>
      <c r="F34" s="3" t="s">
        <v>38</v>
      </c>
      <c r="G34" s="3" t="s">
        <v>87</v>
      </c>
      <c r="H34" s="3" t="s">
        <v>40</v>
      </c>
      <c r="I34" s="4">
        <v>1946000</v>
      </c>
      <c r="J34" s="4"/>
      <c r="K34" s="4">
        <v>1946000</v>
      </c>
      <c r="L34" s="4">
        <v>0</v>
      </c>
      <c r="M34" s="3" t="s">
        <v>82</v>
      </c>
      <c r="N34" s="3" t="s">
        <v>88</v>
      </c>
      <c r="O34" s="3" t="s">
        <v>1</v>
      </c>
      <c r="P34" s="3" t="s">
        <v>1</v>
      </c>
    </row>
    <row r="35" spans="1:16" ht="39" x14ac:dyDescent="0.25">
      <c r="A35" s="3" t="s">
        <v>92</v>
      </c>
      <c r="B35" s="3" t="s">
        <v>93</v>
      </c>
      <c r="C35" s="3" t="s">
        <v>49</v>
      </c>
      <c r="D35" s="3" t="s">
        <v>94</v>
      </c>
      <c r="E35" s="3" t="s">
        <v>51</v>
      </c>
      <c r="F35" s="3" t="s">
        <v>58</v>
      </c>
      <c r="G35" s="3" t="s">
        <v>87</v>
      </c>
      <c r="H35" s="3" t="s">
        <v>95</v>
      </c>
      <c r="I35" s="4">
        <v>13339387.220000001</v>
      </c>
      <c r="J35" s="4"/>
      <c r="K35" s="4">
        <v>2789506</v>
      </c>
      <c r="L35" s="4">
        <v>10549881.220000001</v>
      </c>
      <c r="M35" s="3" t="s">
        <v>91</v>
      </c>
      <c r="N35" s="3" t="s">
        <v>96</v>
      </c>
      <c r="O35" s="3" t="s">
        <v>1</v>
      </c>
      <c r="P35" s="3" t="s">
        <v>1</v>
      </c>
    </row>
    <row r="36" spans="1:16" ht="39" x14ac:dyDescent="0.25">
      <c r="A36" s="3" t="s">
        <v>98</v>
      </c>
      <c r="B36" s="3" t="s">
        <v>99</v>
      </c>
      <c r="C36" s="3" t="s">
        <v>49</v>
      </c>
      <c r="D36" s="3" t="s">
        <v>86</v>
      </c>
      <c r="E36" s="3" t="s">
        <v>37</v>
      </c>
      <c r="F36" s="3" t="s">
        <v>38</v>
      </c>
      <c r="G36" s="3" t="s">
        <v>42</v>
      </c>
      <c r="H36" s="3" t="s">
        <v>100</v>
      </c>
      <c r="I36" s="4">
        <v>9441000.0099999998</v>
      </c>
      <c r="J36" s="4"/>
      <c r="K36" s="4">
        <v>2622500.0099999998</v>
      </c>
      <c r="L36" s="4">
        <v>6818500</v>
      </c>
      <c r="M36" s="3" t="s">
        <v>91</v>
      </c>
      <c r="N36" s="3" t="s">
        <v>96</v>
      </c>
      <c r="O36" s="3" t="s">
        <v>1</v>
      </c>
      <c r="P36" s="3" t="s">
        <v>1</v>
      </c>
    </row>
    <row r="37" spans="1:16" ht="26.25" x14ac:dyDescent="0.25">
      <c r="A37" s="3" t="s">
        <v>101</v>
      </c>
      <c r="B37" s="3" t="s">
        <v>102</v>
      </c>
      <c r="C37" s="3" t="s">
        <v>49</v>
      </c>
      <c r="D37" s="3" t="s">
        <v>86</v>
      </c>
      <c r="E37" s="3" t="s">
        <v>37</v>
      </c>
      <c r="F37" s="3" t="s">
        <v>42</v>
      </c>
      <c r="G37" s="3" t="s">
        <v>40</v>
      </c>
      <c r="H37" s="3" t="s">
        <v>40</v>
      </c>
      <c r="I37" s="4">
        <v>9108186.1999999993</v>
      </c>
      <c r="J37" s="4"/>
      <c r="K37" s="4">
        <v>9108186.1999999993</v>
      </c>
      <c r="L37" s="4">
        <v>0</v>
      </c>
      <c r="M37" s="3" t="s">
        <v>97</v>
      </c>
      <c r="N37" s="3" t="s">
        <v>83</v>
      </c>
      <c r="O37" s="3" t="s">
        <v>1</v>
      </c>
      <c r="P37" s="3" t="s">
        <v>1</v>
      </c>
    </row>
    <row r="38" spans="1:16" ht="39" x14ac:dyDescent="0.25">
      <c r="A38" s="3" t="s">
        <v>103</v>
      </c>
      <c r="B38" s="3" t="s">
        <v>104</v>
      </c>
      <c r="C38" s="3" t="s">
        <v>49</v>
      </c>
      <c r="D38" s="3" t="s">
        <v>86</v>
      </c>
      <c r="E38" s="3" t="s">
        <v>37</v>
      </c>
      <c r="F38" s="3" t="s">
        <v>42</v>
      </c>
      <c r="G38" s="3" t="s">
        <v>55</v>
      </c>
      <c r="H38" s="3" t="s">
        <v>55</v>
      </c>
      <c r="I38" s="4">
        <v>1460375.47</v>
      </c>
      <c r="J38" s="4"/>
      <c r="K38" s="4">
        <v>1460375.47</v>
      </c>
      <c r="L38" s="4">
        <v>0</v>
      </c>
      <c r="M38" s="3" t="s">
        <v>91</v>
      </c>
      <c r="N38" s="3" t="s">
        <v>96</v>
      </c>
      <c r="O38" s="3" t="s">
        <v>1</v>
      </c>
      <c r="P38" s="3" t="s">
        <v>1</v>
      </c>
    </row>
    <row r="39" spans="1:16" ht="39" x14ac:dyDescent="0.25">
      <c r="A39" s="3" t="s">
        <v>105</v>
      </c>
      <c r="B39" s="3" t="s">
        <v>106</v>
      </c>
      <c r="C39" s="3" t="s">
        <v>49</v>
      </c>
      <c r="D39" s="3" t="s">
        <v>86</v>
      </c>
      <c r="E39" s="3" t="s">
        <v>37</v>
      </c>
      <c r="F39" s="3" t="s">
        <v>38</v>
      </c>
      <c r="G39" s="3" t="s">
        <v>42</v>
      </c>
      <c r="H39" s="3" t="s">
        <v>100</v>
      </c>
      <c r="I39" s="4">
        <v>6538291.5700000003</v>
      </c>
      <c r="J39" s="4"/>
      <c r="K39" s="4">
        <v>1634572.89</v>
      </c>
      <c r="L39" s="4">
        <v>4903718.68</v>
      </c>
      <c r="M39" s="3" t="s">
        <v>91</v>
      </c>
      <c r="N39" s="3" t="s">
        <v>96</v>
      </c>
      <c r="O39" s="3" t="s">
        <v>1</v>
      </c>
      <c r="P39" s="3" t="s">
        <v>1</v>
      </c>
    </row>
    <row r="40" spans="1:16" ht="26.25" x14ac:dyDescent="0.25">
      <c r="A40" s="3" t="s">
        <v>107</v>
      </c>
      <c r="B40" s="3" t="s">
        <v>108</v>
      </c>
      <c r="C40" s="3" t="s">
        <v>49</v>
      </c>
      <c r="D40" s="3" t="s">
        <v>86</v>
      </c>
      <c r="E40" s="3" t="s">
        <v>37</v>
      </c>
      <c r="F40" s="3" t="s">
        <v>41</v>
      </c>
      <c r="G40" s="3" t="s">
        <v>109</v>
      </c>
      <c r="H40" s="3" t="s">
        <v>67</v>
      </c>
      <c r="I40" s="4">
        <v>900000</v>
      </c>
      <c r="J40" s="4"/>
      <c r="K40" s="4">
        <v>0</v>
      </c>
      <c r="L40" s="4">
        <v>900000</v>
      </c>
      <c r="M40" s="3" t="s">
        <v>89</v>
      </c>
      <c r="N40" s="3" t="s">
        <v>90</v>
      </c>
      <c r="O40" s="3" t="s">
        <v>1</v>
      </c>
      <c r="P40" s="3" t="s">
        <v>1</v>
      </c>
    </row>
    <row r="41" spans="1:16" ht="26.25" x14ac:dyDescent="0.25">
      <c r="A41" s="3" t="s">
        <v>113</v>
      </c>
      <c r="B41" s="3" t="s">
        <v>114</v>
      </c>
      <c r="C41" s="3" t="s">
        <v>49</v>
      </c>
      <c r="D41" s="3" t="s">
        <v>115</v>
      </c>
      <c r="E41" s="3" t="s">
        <v>37</v>
      </c>
      <c r="F41" s="3" t="s">
        <v>55</v>
      </c>
      <c r="G41" s="3" t="s">
        <v>39</v>
      </c>
      <c r="H41" s="3" t="s">
        <v>39</v>
      </c>
      <c r="I41" s="4">
        <v>1000000</v>
      </c>
      <c r="J41" s="4"/>
      <c r="K41" s="4">
        <v>1000000</v>
      </c>
      <c r="L41" s="4">
        <v>0</v>
      </c>
      <c r="M41" s="3" t="s">
        <v>111</v>
      </c>
      <c r="N41" s="3" t="s">
        <v>112</v>
      </c>
      <c r="O41" s="3" t="s">
        <v>1</v>
      </c>
      <c r="P41" s="3" t="s">
        <v>1</v>
      </c>
    </row>
    <row r="42" spans="1:16" ht="26.25" x14ac:dyDescent="0.25">
      <c r="A42" s="3" t="s">
        <v>116</v>
      </c>
      <c r="B42" s="3" t="s">
        <v>117</v>
      </c>
      <c r="C42" s="3" t="s">
        <v>49</v>
      </c>
      <c r="D42" s="3" t="s">
        <v>115</v>
      </c>
      <c r="E42" s="3" t="s">
        <v>37</v>
      </c>
      <c r="F42" s="3" t="s">
        <v>38</v>
      </c>
      <c r="G42" s="3" t="s">
        <v>87</v>
      </c>
      <c r="H42" s="3" t="s">
        <v>87</v>
      </c>
      <c r="I42" s="4">
        <v>1000000</v>
      </c>
      <c r="J42" s="4"/>
      <c r="K42" s="4">
        <v>1000000</v>
      </c>
      <c r="L42" s="4">
        <v>0</v>
      </c>
      <c r="M42" s="3" t="s">
        <v>71</v>
      </c>
      <c r="N42" s="3" t="s">
        <v>118</v>
      </c>
      <c r="O42" s="3" t="s">
        <v>1</v>
      </c>
      <c r="P42" s="3" t="s">
        <v>1</v>
      </c>
    </row>
    <row r="43" spans="1:16" ht="26.25" x14ac:dyDescent="0.25">
      <c r="A43" s="3" t="s">
        <v>119</v>
      </c>
      <c r="B43" s="3" t="s">
        <v>120</v>
      </c>
      <c r="C43" s="3" t="s">
        <v>49</v>
      </c>
      <c r="D43" s="3" t="s">
        <v>115</v>
      </c>
      <c r="E43" s="3" t="s">
        <v>37</v>
      </c>
      <c r="F43" s="3" t="s">
        <v>42</v>
      </c>
      <c r="G43" s="3" t="s">
        <v>55</v>
      </c>
      <c r="H43" s="3" t="s">
        <v>55</v>
      </c>
      <c r="I43" s="4">
        <v>3000000</v>
      </c>
      <c r="J43" s="4"/>
      <c r="K43" s="4">
        <v>3000000</v>
      </c>
      <c r="L43" s="4">
        <v>0</v>
      </c>
      <c r="M43" s="3" t="s">
        <v>71</v>
      </c>
      <c r="N43" s="3" t="s">
        <v>72</v>
      </c>
      <c r="O43" s="3" t="s">
        <v>1</v>
      </c>
      <c r="P43" s="3" t="s">
        <v>1</v>
      </c>
    </row>
    <row r="44" spans="1:16" ht="26.25" x14ac:dyDescent="0.25">
      <c r="A44" s="3" t="s">
        <v>121</v>
      </c>
      <c r="B44" s="3" t="s">
        <v>122</v>
      </c>
      <c r="C44" s="3" t="s">
        <v>49</v>
      </c>
      <c r="D44" s="3" t="s">
        <v>70</v>
      </c>
      <c r="E44" s="3" t="s">
        <v>37</v>
      </c>
      <c r="F44" s="3" t="s">
        <v>43</v>
      </c>
      <c r="G44" s="3" t="s">
        <v>40</v>
      </c>
      <c r="H44" s="3" t="s">
        <v>40</v>
      </c>
      <c r="I44" s="4">
        <v>833500</v>
      </c>
      <c r="J44" s="4"/>
      <c r="K44" s="4">
        <v>833500</v>
      </c>
      <c r="L44" s="4">
        <v>0</v>
      </c>
      <c r="M44" s="3" t="s">
        <v>71</v>
      </c>
      <c r="N44" s="3" t="s">
        <v>72</v>
      </c>
      <c r="O44" s="3" t="s">
        <v>1</v>
      </c>
      <c r="P44" s="3" t="s">
        <v>1</v>
      </c>
    </row>
    <row r="45" spans="1:16" ht="26.25" x14ac:dyDescent="0.25">
      <c r="A45" s="3" t="s">
        <v>123</v>
      </c>
      <c r="B45" s="3" t="s">
        <v>124</v>
      </c>
      <c r="C45" s="3" t="s">
        <v>49</v>
      </c>
      <c r="D45" s="3" t="s">
        <v>70</v>
      </c>
      <c r="E45" s="3" t="s">
        <v>37</v>
      </c>
      <c r="F45" s="3" t="s">
        <v>38</v>
      </c>
      <c r="G45" s="3" t="s">
        <v>87</v>
      </c>
      <c r="H45" s="3" t="s">
        <v>87</v>
      </c>
      <c r="I45" s="4">
        <v>250000</v>
      </c>
      <c r="J45" s="4"/>
      <c r="K45" s="4">
        <v>250000</v>
      </c>
      <c r="L45" s="4">
        <v>0</v>
      </c>
      <c r="M45" s="3" t="s">
        <v>111</v>
      </c>
      <c r="N45" s="3" t="s">
        <v>81</v>
      </c>
      <c r="O45" s="3" t="s">
        <v>1</v>
      </c>
      <c r="P45" s="3" t="s">
        <v>1</v>
      </c>
    </row>
    <row r="46" spans="1:16" ht="26.25" x14ac:dyDescent="0.25">
      <c r="A46" s="3" t="s">
        <v>125</v>
      </c>
      <c r="B46" s="3" t="s">
        <v>126</v>
      </c>
      <c r="C46" s="3" t="s">
        <v>49</v>
      </c>
      <c r="D46" s="3" t="s">
        <v>50</v>
      </c>
      <c r="E46" s="3" t="s">
        <v>51</v>
      </c>
      <c r="F46" s="3" t="s">
        <v>58</v>
      </c>
      <c r="G46" s="3" t="s">
        <v>42</v>
      </c>
      <c r="H46" s="3" t="s">
        <v>42</v>
      </c>
      <c r="I46" s="4">
        <v>1895341</v>
      </c>
      <c r="J46" s="4"/>
      <c r="K46" s="4">
        <v>1895341</v>
      </c>
      <c r="L46" s="4">
        <v>0</v>
      </c>
      <c r="M46" s="3" t="s">
        <v>71</v>
      </c>
      <c r="N46" s="3" t="s">
        <v>72</v>
      </c>
      <c r="O46" s="3" t="s">
        <v>1</v>
      </c>
      <c r="P46" s="3" t="s">
        <v>1</v>
      </c>
    </row>
    <row r="47" spans="1:16" ht="26.25" x14ac:dyDescent="0.25">
      <c r="A47" s="3" t="s">
        <v>127</v>
      </c>
      <c r="B47" s="3" t="s">
        <v>128</v>
      </c>
      <c r="C47" s="3" t="s">
        <v>49</v>
      </c>
      <c r="D47" s="3" t="s">
        <v>50</v>
      </c>
      <c r="E47" s="3" t="s">
        <v>51</v>
      </c>
      <c r="F47" s="3" t="s">
        <v>52</v>
      </c>
      <c r="G47" s="3" t="s">
        <v>41</v>
      </c>
      <c r="H47" s="3" t="s">
        <v>41</v>
      </c>
      <c r="I47" s="4">
        <v>1895341</v>
      </c>
      <c r="J47" s="4"/>
      <c r="K47" s="4">
        <v>1895341</v>
      </c>
      <c r="L47" s="4">
        <v>0</v>
      </c>
      <c r="M47" s="3" t="s">
        <v>71</v>
      </c>
      <c r="N47" s="3" t="s">
        <v>72</v>
      </c>
      <c r="O47" s="3" t="s">
        <v>1</v>
      </c>
      <c r="P47" s="3" t="s">
        <v>1</v>
      </c>
    </row>
    <row r="48" spans="1:16" ht="26.25" x14ac:dyDescent="0.25">
      <c r="A48" s="3" t="s">
        <v>129</v>
      </c>
      <c r="B48" s="3" t="s">
        <v>130</v>
      </c>
      <c r="C48" s="3" t="s">
        <v>49</v>
      </c>
      <c r="D48" s="3" t="s">
        <v>131</v>
      </c>
      <c r="E48" s="3" t="s">
        <v>51</v>
      </c>
      <c r="F48" s="3" t="s">
        <v>38</v>
      </c>
      <c r="G48" s="3" t="s">
        <v>57</v>
      </c>
      <c r="H48" s="3" t="s">
        <v>42</v>
      </c>
      <c r="I48" s="4">
        <v>5500000</v>
      </c>
      <c r="J48" s="4"/>
      <c r="K48" s="4">
        <v>5500000</v>
      </c>
      <c r="L48" s="4">
        <v>0</v>
      </c>
      <c r="M48" s="3" t="s">
        <v>111</v>
      </c>
      <c r="N48" s="3" t="s">
        <v>112</v>
      </c>
      <c r="O48" s="3" t="s">
        <v>1</v>
      </c>
      <c r="P48" s="3" t="s">
        <v>1</v>
      </c>
    </row>
    <row r="49" spans="1:16" ht="26.25" x14ac:dyDescent="0.25">
      <c r="A49" s="3" t="s">
        <v>132</v>
      </c>
      <c r="B49" s="3" t="s">
        <v>133</v>
      </c>
      <c r="C49" s="3" t="s">
        <v>49</v>
      </c>
      <c r="D49" s="3" t="s">
        <v>131</v>
      </c>
      <c r="E49" s="3" t="s">
        <v>51</v>
      </c>
      <c r="F49" s="3" t="s">
        <v>54</v>
      </c>
      <c r="G49" s="3" t="s">
        <v>109</v>
      </c>
      <c r="H49" s="3" t="s">
        <v>59</v>
      </c>
      <c r="I49" s="4">
        <v>5575077</v>
      </c>
      <c r="J49" s="4"/>
      <c r="K49" s="4">
        <v>0</v>
      </c>
      <c r="L49" s="4">
        <v>5575077</v>
      </c>
      <c r="M49" s="3" t="s">
        <v>111</v>
      </c>
      <c r="N49" s="3" t="s">
        <v>112</v>
      </c>
      <c r="O49" s="3" t="s">
        <v>1</v>
      </c>
      <c r="P49" s="3" t="s">
        <v>1</v>
      </c>
    </row>
    <row r="50" spans="1:16" ht="26.25" x14ac:dyDescent="0.25">
      <c r="A50" s="3" t="s">
        <v>134</v>
      </c>
      <c r="B50" s="3" t="s">
        <v>135</v>
      </c>
      <c r="C50" s="3" t="s">
        <v>49</v>
      </c>
      <c r="D50" s="3" t="s">
        <v>115</v>
      </c>
      <c r="E50" s="3" t="s">
        <v>37</v>
      </c>
      <c r="F50" s="3" t="s">
        <v>38</v>
      </c>
      <c r="G50" s="3" t="s">
        <v>38</v>
      </c>
      <c r="H50" s="3" t="s">
        <v>41</v>
      </c>
      <c r="I50" s="4">
        <v>15611400</v>
      </c>
      <c r="J50" s="4"/>
      <c r="K50" s="4">
        <v>15611400</v>
      </c>
      <c r="L50" s="4">
        <v>0</v>
      </c>
      <c r="M50" s="3" t="s">
        <v>71</v>
      </c>
      <c r="N50" s="3" t="s">
        <v>81</v>
      </c>
      <c r="O50" s="3" t="s">
        <v>1</v>
      </c>
      <c r="P50" s="3" t="s">
        <v>1</v>
      </c>
    </row>
    <row r="51" spans="1:16" ht="26.25" x14ac:dyDescent="0.25">
      <c r="A51" s="6" t="s">
        <v>136</v>
      </c>
      <c r="B51" s="3" t="s">
        <v>137</v>
      </c>
      <c r="C51" s="3" t="s">
        <v>49</v>
      </c>
      <c r="D51" s="3" t="s">
        <v>94</v>
      </c>
      <c r="E51" s="3" t="s">
        <v>51</v>
      </c>
      <c r="F51" s="3" t="s">
        <v>38</v>
      </c>
      <c r="G51" s="3" t="s">
        <v>87</v>
      </c>
      <c r="H51" s="3" t="s">
        <v>39</v>
      </c>
      <c r="I51" s="4">
        <v>10000000</v>
      </c>
      <c r="J51" s="4"/>
      <c r="K51" s="4">
        <v>10000000</v>
      </c>
      <c r="L51" s="4">
        <v>0</v>
      </c>
      <c r="M51" s="3" t="s">
        <v>111</v>
      </c>
      <c r="N51" s="3" t="s">
        <v>139</v>
      </c>
      <c r="O51" s="3" t="s">
        <v>1</v>
      </c>
      <c r="P51" s="3" t="s">
        <v>1</v>
      </c>
    </row>
    <row r="52" spans="1:16" ht="115.5" x14ac:dyDescent="0.25">
      <c r="A52" s="3" t="s">
        <v>140</v>
      </c>
      <c r="B52" s="3" t="s">
        <v>141</v>
      </c>
      <c r="C52" s="3" t="s">
        <v>49</v>
      </c>
      <c r="D52" s="3" t="s">
        <v>138</v>
      </c>
      <c r="E52" s="3" t="s">
        <v>51</v>
      </c>
      <c r="F52" s="3" t="s">
        <v>38</v>
      </c>
      <c r="G52" s="3" t="s">
        <v>46</v>
      </c>
      <c r="H52" s="3" t="s">
        <v>142</v>
      </c>
      <c r="I52" s="4">
        <v>109032101</v>
      </c>
      <c r="J52" s="4"/>
      <c r="K52" s="4">
        <v>0</v>
      </c>
      <c r="L52" s="4">
        <v>109032101</v>
      </c>
      <c r="M52" s="3" t="s">
        <v>111</v>
      </c>
      <c r="N52" s="3" t="s">
        <v>118</v>
      </c>
      <c r="O52" s="3" t="s">
        <v>1</v>
      </c>
      <c r="P52" s="3" t="s">
        <v>1</v>
      </c>
    </row>
    <row r="53" spans="1:16" ht="26.25" x14ac:dyDescent="0.25">
      <c r="A53" s="3" t="s">
        <v>143</v>
      </c>
      <c r="B53" s="3" t="s">
        <v>144</v>
      </c>
      <c r="C53" s="3" t="s">
        <v>49</v>
      </c>
      <c r="D53" s="3" t="s">
        <v>70</v>
      </c>
      <c r="E53" s="3" t="s">
        <v>37</v>
      </c>
      <c r="F53" s="3" t="s">
        <v>87</v>
      </c>
      <c r="G53" s="3" t="s">
        <v>40</v>
      </c>
      <c r="H53" s="3" t="s">
        <v>40</v>
      </c>
      <c r="I53" s="4">
        <v>2000000</v>
      </c>
      <c r="J53" s="4"/>
      <c r="K53" s="4">
        <v>2000000</v>
      </c>
      <c r="L53" s="4">
        <v>0</v>
      </c>
      <c r="M53" s="3" t="s">
        <v>71</v>
      </c>
      <c r="N53" s="3" t="s">
        <v>72</v>
      </c>
      <c r="O53" s="3" t="s">
        <v>1</v>
      </c>
      <c r="P53" s="3" t="s">
        <v>1</v>
      </c>
    </row>
    <row r="54" spans="1:16" ht="26.25" x14ac:dyDescent="0.25">
      <c r="A54" s="3" t="s">
        <v>145</v>
      </c>
      <c r="B54" s="3" t="s">
        <v>146</v>
      </c>
      <c r="C54" s="3" t="s">
        <v>49</v>
      </c>
      <c r="D54" s="3" t="s">
        <v>138</v>
      </c>
      <c r="E54" s="3" t="s">
        <v>51</v>
      </c>
      <c r="F54" s="3" t="s">
        <v>55</v>
      </c>
      <c r="G54" s="3" t="s">
        <v>39</v>
      </c>
      <c r="H54" s="3" t="s">
        <v>39</v>
      </c>
      <c r="I54" s="4">
        <v>6000000</v>
      </c>
      <c r="J54" s="4"/>
      <c r="K54" s="4">
        <v>6000000</v>
      </c>
      <c r="L54" s="4">
        <v>0</v>
      </c>
      <c r="M54" s="3" t="s">
        <v>147</v>
      </c>
      <c r="N54" s="3" t="s">
        <v>148</v>
      </c>
      <c r="O54" s="3" t="s">
        <v>1</v>
      </c>
      <c r="P54" s="3" t="s">
        <v>1</v>
      </c>
    </row>
    <row r="55" spans="1:16" ht="26.25" x14ac:dyDescent="0.25">
      <c r="A55" s="3" t="s">
        <v>150</v>
      </c>
      <c r="B55" s="3" t="s">
        <v>151</v>
      </c>
      <c r="C55" s="3" t="s">
        <v>49</v>
      </c>
      <c r="D55" s="3" t="s">
        <v>70</v>
      </c>
      <c r="E55" s="3" t="s">
        <v>37</v>
      </c>
      <c r="F55" s="3" t="s">
        <v>38</v>
      </c>
      <c r="G55" s="3" t="s">
        <v>43</v>
      </c>
      <c r="H55" s="3" t="s">
        <v>43</v>
      </c>
      <c r="I55" s="4">
        <v>3000000</v>
      </c>
      <c r="J55" s="4"/>
      <c r="K55" s="4">
        <v>3000000</v>
      </c>
      <c r="L55" s="4">
        <v>0</v>
      </c>
      <c r="M55" s="3" t="s">
        <v>149</v>
      </c>
      <c r="N55" s="3" t="s">
        <v>148</v>
      </c>
      <c r="O55" s="3" t="s">
        <v>1</v>
      </c>
      <c r="P55" s="3" t="s">
        <v>1</v>
      </c>
    </row>
    <row r="56" spans="1:16" ht="26.25" x14ac:dyDescent="0.25">
      <c r="A56" s="3" t="s">
        <v>153</v>
      </c>
      <c r="B56" s="3" t="s">
        <v>154</v>
      </c>
      <c r="C56" s="3" t="s">
        <v>49</v>
      </c>
      <c r="D56" s="3" t="s">
        <v>50</v>
      </c>
      <c r="E56" s="3" t="s">
        <v>51</v>
      </c>
      <c r="F56" s="3" t="s">
        <v>38</v>
      </c>
      <c r="G56" s="3" t="s">
        <v>58</v>
      </c>
      <c r="H56" s="3" t="s">
        <v>43</v>
      </c>
      <c r="I56" s="4">
        <v>500000</v>
      </c>
      <c r="J56" s="4"/>
      <c r="K56" s="4">
        <v>500000</v>
      </c>
      <c r="L56" s="4">
        <v>0</v>
      </c>
      <c r="M56" s="3" t="s">
        <v>152</v>
      </c>
      <c r="N56" s="3" t="s">
        <v>72</v>
      </c>
      <c r="O56" s="3" t="s">
        <v>1</v>
      </c>
      <c r="P56" s="3" t="s">
        <v>1</v>
      </c>
    </row>
    <row r="57" spans="1:16" ht="26.25" x14ac:dyDescent="0.25">
      <c r="A57" s="3" t="s">
        <v>155</v>
      </c>
      <c r="B57" s="3" t="s">
        <v>156</v>
      </c>
      <c r="C57" s="3" t="s">
        <v>49</v>
      </c>
      <c r="D57" s="3" t="s">
        <v>50</v>
      </c>
      <c r="E57" s="3" t="s">
        <v>51</v>
      </c>
      <c r="F57" s="3" t="s">
        <v>58</v>
      </c>
      <c r="G57" s="3" t="s">
        <v>52</v>
      </c>
      <c r="H57" s="3" t="s">
        <v>40</v>
      </c>
      <c r="I57" s="4">
        <v>36057000</v>
      </c>
      <c r="J57" s="4"/>
      <c r="K57" s="4">
        <v>36057000</v>
      </c>
      <c r="L57" s="4">
        <v>0</v>
      </c>
      <c r="M57" s="3" t="s">
        <v>152</v>
      </c>
      <c r="N57" s="3" t="s">
        <v>72</v>
      </c>
      <c r="O57" s="3" t="s">
        <v>1</v>
      </c>
      <c r="P57" s="3" t="s">
        <v>1</v>
      </c>
    </row>
    <row r="58" spans="1:16" ht="26.25" x14ac:dyDescent="0.25">
      <c r="A58" s="3" t="s">
        <v>157</v>
      </c>
      <c r="B58" s="3" t="s">
        <v>158</v>
      </c>
      <c r="C58" s="3" t="s">
        <v>49</v>
      </c>
      <c r="D58" s="3" t="s">
        <v>131</v>
      </c>
      <c r="E58" s="3" t="s">
        <v>51</v>
      </c>
      <c r="F58" s="3" t="s">
        <v>58</v>
      </c>
      <c r="G58" s="3" t="s">
        <v>87</v>
      </c>
      <c r="H58" s="3" t="s">
        <v>43</v>
      </c>
      <c r="I58" s="4">
        <v>1222222.23</v>
      </c>
      <c r="J58" s="4"/>
      <c r="K58" s="4">
        <v>1222222.23</v>
      </c>
      <c r="L58" s="4">
        <v>0</v>
      </c>
      <c r="M58" s="3" t="s">
        <v>44</v>
      </c>
      <c r="N58" s="3" t="s">
        <v>45</v>
      </c>
      <c r="O58" s="3" t="s">
        <v>1</v>
      </c>
      <c r="P58" s="3" t="s">
        <v>1</v>
      </c>
    </row>
    <row r="59" spans="1:16" ht="26.25" x14ac:dyDescent="0.25">
      <c r="A59" s="3" t="s">
        <v>159</v>
      </c>
      <c r="B59" s="3" t="s">
        <v>160</v>
      </c>
      <c r="C59" s="3" t="s">
        <v>49</v>
      </c>
      <c r="D59" s="3" t="s">
        <v>131</v>
      </c>
      <c r="E59" s="3" t="s">
        <v>51</v>
      </c>
      <c r="F59" s="3" t="s">
        <v>38</v>
      </c>
      <c r="G59" s="3" t="s">
        <v>42</v>
      </c>
      <c r="H59" s="3" t="s">
        <v>41</v>
      </c>
      <c r="I59" s="4">
        <v>15304828</v>
      </c>
      <c r="J59" s="4"/>
      <c r="K59" s="4">
        <v>15304828</v>
      </c>
      <c r="L59" s="4">
        <v>0</v>
      </c>
      <c r="M59" s="3" t="s">
        <v>44</v>
      </c>
      <c r="N59" s="3" t="s">
        <v>45</v>
      </c>
      <c r="O59" s="3" t="s">
        <v>1</v>
      </c>
      <c r="P59" s="3" t="s">
        <v>1</v>
      </c>
    </row>
    <row r="60" spans="1:16" ht="64.5" x14ac:dyDescent="0.25">
      <c r="A60" s="3" t="s">
        <v>161</v>
      </c>
      <c r="B60" s="3" t="s">
        <v>162</v>
      </c>
      <c r="C60" s="3" t="s">
        <v>49</v>
      </c>
      <c r="D60" s="3" t="s">
        <v>50</v>
      </c>
      <c r="E60" s="3" t="s">
        <v>51</v>
      </c>
      <c r="F60" s="3" t="s">
        <v>55</v>
      </c>
      <c r="G60" s="3" t="s">
        <v>39</v>
      </c>
      <c r="H60" s="3" t="s">
        <v>110</v>
      </c>
      <c r="I60" s="4">
        <v>8233333.3300000001</v>
      </c>
      <c r="J60" s="4"/>
      <c r="K60" s="4">
        <v>4116666.67</v>
      </c>
      <c r="L60" s="4">
        <v>4116666.66</v>
      </c>
      <c r="M60" s="3" t="s">
        <v>56</v>
      </c>
      <c r="N60" s="3" t="s">
        <v>163</v>
      </c>
      <c r="O60" s="3" t="s">
        <v>1</v>
      </c>
      <c r="P60" s="3" t="s">
        <v>1</v>
      </c>
    </row>
    <row r="61" spans="1:16" ht="39" x14ac:dyDescent="0.25">
      <c r="A61" s="3" t="s">
        <v>165</v>
      </c>
      <c r="B61" s="3" t="s">
        <v>166</v>
      </c>
      <c r="C61" s="3" t="s">
        <v>49</v>
      </c>
      <c r="D61" s="3" t="s">
        <v>50</v>
      </c>
      <c r="E61" s="3" t="s">
        <v>51</v>
      </c>
      <c r="F61" s="3" t="s">
        <v>38</v>
      </c>
      <c r="G61" s="3" t="s">
        <v>42</v>
      </c>
      <c r="H61" s="3" t="s">
        <v>40</v>
      </c>
      <c r="I61" s="4">
        <v>6476910.9800000004</v>
      </c>
      <c r="J61" s="4"/>
      <c r="K61" s="4">
        <v>6476910.9800000004</v>
      </c>
      <c r="L61" s="4">
        <v>0</v>
      </c>
      <c r="M61" s="3" t="s">
        <v>164</v>
      </c>
      <c r="N61" s="3" t="s">
        <v>45</v>
      </c>
      <c r="O61" s="3" t="s">
        <v>167</v>
      </c>
      <c r="P61" s="3" t="s">
        <v>168</v>
      </c>
    </row>
    <row r="62" spans="1:16" ht="26.25" x14ac:dyDescent="0.25">
      <c r="A62" s="3" t="s">
        <v>169</v>
      </c>
      <c r="B62" s="3" t="s">
        <v>170</v>
      </c>
      <c r="C62" s="3" t="s">
        <v>49</v>
      </c>
      <c r="D62" s="3" t="s">
        <v>50</v>
      </c>
      <c r="E62" s="3" t="s">
        <v>51</v>
      </c>
      <c r="F62" s="3" t="s">
        <v>57</v>
      </c>
      <c r="G62" s="3" t="s">
        <v>52</v>
      </c>
      <c r="H62" s="3" t="s">
        <v>52</v>
      </c>
      <c r="I62" s="4">
        <v>10732945.49</v>
      </c>
      <c r="J62" s="4"/>
      <c r="K62" s="4">
        <v>10732945.49</v>
      </c>
      <c r="L62" s="4">
        <v>0</v>
      </c>
      <c r="M62" s="3" t="s">
        <v>164</v>
      </c>
      <c r="N62" s="3" t="s">
        <v>45</v>
      </c>
      <c r="O62" s="3" t="s">
        <v>171</v>
      </c>
      <c r="P62" s="3" t="s">
        <v>172</v>
      </c>
    </row>
    <row r="63" spans="1:16" ht="26.25" x14ac:dyDescent="0.25">
      <c r="A63" s="3" t="s">
        <v>173</v>
      </c>
      <c r="B63" s="3" t="s">
        <v>174</v>
      </c>
      <c r="C63" s="3" t="s">
        <v>49</v>
      </c>
      <c r="D63" s="3" t="s">
        <v>50</v>
      </c>
      <c r="E63" s="3" t="s">
        <v>51</v>
      </c>
      <c r="F63" s="3" t="s">
        <v>58</v>
      </c>
      <c r="G63" s="3" t="s">
        <v>55</v>
      </c>
      <c r="H63" s="3" t="s">
        <v>55</v>
      </c>
      <c r="I63" s="4">
        <v>1184787.2</v>
      </c>
      <c r="J63" s="4"/>
      <c r="K63" s="4">
        <v>1184787.2</v>
      </c>
      <c r="L63" s="4">
        <v>0</v>
      </c>
      <c r="M63" s="3" t="s">
        <v>164</v>
      </c>
      <c r="N63" s="3" t="s">
        <v>45</v>
      </c>
      <c r="O63" s="3" t="s">
        <v>175</v>
      </c>
      <c r="P63" s="3" t="s">
        <v>176</v>
      </c>
    </row>
    <row r="64" spans="1:16" ht="52.5" thickBot="1" x14ac:dyDescent="0.3">
      <c r="A64" s="3" t="s">
        <v>177</v>
      </c>
      <c r="B64" s="3" t="s">
        <v>178</v>
      </c>
      <c r="C64" s="3" t="s">
        <v>49</v>
      </c>
      <c r="D64" s="3" t="s">
        <v>50</v>
      </c>
      <c r="E64" s="3" t="s">
        <v>51</v>
      </c>
      <c r="F64" s="3" t="s">
        <v>38</v>
      </c>
      <c r="G64" s="3" t="s">
        <v>42</v>
      </c>
      <c r="H64" s="3" t="s">
        <v>40</v>
      </c>
      <c r="I64" s="4">
        <v>4246369.5</v>
      </c>
      <c r="J64" s="4"/>
      <c r="K64" s="4">
        <v>4246369.5</v>
      </c>
      <c r="L64" s="4">
        <v>0</v>
      </c>
      <c r="M64" s="3" t="s">
        <v>164</v>
      </c>
      <c r="N64" s="3" t="s">
        <v>45</v>
      </c>
      <c r="O64" s="3" t="s">
        <v>179</v>
      </c>
      <c r="P64" s="3" t="s">
        <v>180</v>
      </c>
    </row>
    <row r="65" spans="1:16" x14ac:dyDescent="0.25">
      <c r="A65" s="17" t="s">
        <v>185</v>
      </c>
      <c r="B65" s="17"/>
      <c r="C65" s="17"/>
      <c r="D65" s="17"/>
      <c r="E65" s="17"/>
      <c r="F65" s="17"/>
      <c r="G65" s="17"/>
      <c r="H65" s="18"/>
      <c r="I65" s="36">
        <f>SUM(I26:I64)</f>
        <v>335521463.70000005</v>
      </c>
      <c r="J65" s="5">
        <f t="shared" ref="J65" si="0">SUM(J26:J64)</f>
        <v>0</v>
      </c>
      <c r="K65" s="36">
        <f>SUM(K26:K64)</f>
        <v>188106985.88999996</v>
      </c>
      <c r="L65" s="36">
        <f>SUM(L26:L64)</f>
        <v>147414477.81</v>
      </c>
      <c r="M65" s="22"/>
      <c r="N65" s="23"/>
      <c r="O65" s="23"/>
      <c r="P65" s="35"/>
    </row>
    <row r="67" spans="1:16" ht="25.5" x14ac:dyDescent="0.35">
      <c r="A67" s="34" t="s">
        <v>181</v>
      </c>
    </row>
  </sheetData>
  <autoFilter ref="A25:P65" xr:uid="{00000000-0009-0000-0000-000000000000}"/>
  <mergeCells count="19">
    <mergeCell ref="A65:H65"/>
    <mergeCell ref="M65:P65"/>
    <mergeCell ref="P18:P24"/>
    <mergeCell ref="H18:H24"/>
    <mergeCell ref="I18:I24"/>
    <mergeCell ref="J18:L20"/>
    <mergeCell ref="M18:M24"/>
    <mergeCell ref="N18:N24"/>
    <mergeCell ref="O18:O24"/>
    <mergeCell ref="J21:J24"/>
    <mergeCell ref="K21:K24"/>
    <mergeCell ref="L21:L24"/>
    <mergeCell ref="C18:C24"/>
    <mergeCell ref="D18:D24"/>
    <mergeCell ref="E18:E24"/>
    <mergeCell ref="F18:F24"/>
    <mergeCell ref="G18:G24"/>
    <mergeCell ref="A18:A24"/>
    <mergeCell ref="B18:B24"/>
  </mergeCells>
  <pageMargins left="0.7087" right="0.39369999999999999" top="0.39369999999999999" bottom="0.39369999999999999" header="0" footer="0.19689999999999999"/>
  <pageSetup paperSize="8" scale="32" fitToHeight="0" orientation="landscape" r:id="rId1"/>
  <headerFooter>
    <oddFooter>&amp;RЛист &amp;С из &amp;К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Свод!Заголовки_для_печати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TECHNO</dc:creator>
  <cp:lastModifiedBy>Кудряшова Надежда Анатольевна</cp:lastModifiedBy>
  <cp:lastPrinted>2013-01-25T09:37:56Z</cp:lastPrinted>
  <dcterms:created xsi:type="dcterms:W3CDTF">2011-03-28T13:15:04Z</dcterms:created>
  <dcterms:modified xsi:type="dcterms:W3CDTF">2020-12-01T08:26:06Z</dcterms:modified>
</cp:coreProperties>
</file>